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0" windowHeight="118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/>
  <c r="J55"/>
  <c r="D21"/>
  <c r="BK21"/>
  <c r="E41" i="9"/>
  <c r="BK20" i="8"/>
  <c r="K29" i="9"/>
  <c r="K20"/>
  <c r="K16"/>
  <c r="K41"/>
  <c r="D55" i="8"/>
  <c r="BK55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<sst xmlns="http://schemas.openxmlformats.org/spreadsheetml/2006/main" count="206" uniqueCount="132">
  <si>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</si>
  <si>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</si>
  <si>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</si>
  <si>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</si>
  <si>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</si>
  <si>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</si>
  <si>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</si>
  <si>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</si>
  <si>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</si>
  <si>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</si>
  <si>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</si>
  <si>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</si>
  <si>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</si>
  <si>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</si>
  <si>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</si>
  <si>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</si>
  <si>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</si>
  <si>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</si>
  <si>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</si>
  <si>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</si>
  <si>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</si>
  <si>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</si>
  <si>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</si>
  <si>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</si>
  <si>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</si>
  <si>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</si>
  <si>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</si>
  <si>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</si>
  <si>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</si>
  <si>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</si>
  <si>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</si>
  <si>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</si>
  <si>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</si>
  <si>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</si>
  <si>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</si>
  <si>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</si>
  <si>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</si>
  <si>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</si>
  <si>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</si>
  <si>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</si>
  <si>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</si>
  <si>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</si>
  <si>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</si>
  <si>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</si>
  <si>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</si>
  <si>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</si>
  <si>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</si>
  <si>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</si>
  <si>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</si>
  <si>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</si>
  <si>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</si>
  <si>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</si>
  <si>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</si>
  <si>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</si>
  <si>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</si>
  <si>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</si>
  <si>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</si>
  <si>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</si>
  <si>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</si>
  <si>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</si>
  <si>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</si>
  <si>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</si>
  <si>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</si>
  <si>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</si>
  <si>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</si>
  <si>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</si>
  <si>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</si>
  <si>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</si>
  <si>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</si>
  <si>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</si>
  <si>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</si>
  <si>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</si>
  <si>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</si>
  <si>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</si>
  <si>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</si>
  <si>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</si>
  <si>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</si>
  <si>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</si>
  <si>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</si>
  <si>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</si>
  <si>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</si>
  <si>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</si>
  <si>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</si>
  <si>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</si>
  <si>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</si>
  <si>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</si>
  <si>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</si>
  <si>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</si>
  <si>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</si>
  <si>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</si>
  <si>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</si>
  <si>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</si>
  <si>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</si>
  <si>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</si>
  <si>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</si>
  <si>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</si>
  <si>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</si>
  <si>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</si>
  <si>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</si>
  <si>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</si>
  <si>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</si>
  <si>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</si>
  <si>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</si>
  <si>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</si>
  <si>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</si>
  <si>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</si>
  <si>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</si>
  <si>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</si>
  <si>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</si>
  <si>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</si>
  <si>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</si>
  <si>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</si>
  <si>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</si>
  <si>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</si>
  <si>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</si>
  <si>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</si>
  <si>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</si>
  <si>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</si>
  <si>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</si>
  <si>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</si>
  <si>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</si>
  <si>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</si>
  <si>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</si>
  <si>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</si>
  <si>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</si>
  <si>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</si>
  <si>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</si>
  <si>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IIFCL Mutual Fund Infrastructure Debt Fund : Net Assets Under Management (AUM) as on 30 April,2018 (All Figure in Rs. Crore)</t>
  </si>
  <si>
    <t>Table showing State wise /Union Territory wise contribution to AUM of category of schemes as on 30-April-2018</t>
  </si>
  <si>
    <t>Details of Votes cast during the quarter ended April, of the Financial year 2018-2019</t>
  </si>
  <si>
    <t>Details of Votes cast during the Financial year 2018-2019</t>
  </si>
  <si>
    <t>Summary of Votes cast during the F.Y. 2018-2019</t>
  </si>
</sst>
</file>

<file path=xl/styles.xml><?xml version="1.0" encoding="utf-8"?>
<styleSheet xmlns="http://schemas.openxmlformats.org/spreadsheetml/2006/main">
  <numFmts count="1">
    <numFmt numFmtId="175" formatCode="0.0000"/>
  </numFmts>
  <fonts count="19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>
      <c r="A1" s="80" t="s">
        <v>79</v>
      </c>
      <c r="B1" s="69" t="s">
        <v>32</v>
      </c>
      <c r="C1" s="71" t="s">
        <v>127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107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107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107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107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>
      <c r="A20" s="25"/>
      <c r="B20" s="37" t="s">
        <v>125</v>
      </c>
      <c r="C20" s="20"/>
      <c r="D20" s="4">
        <v>294.99025230170002</v>
      </c>
      <c r="E20" s="4"/>
      <c r="F20" s="4"/>
      <c r="G20" s="21"/>
      <c r="H20" s="20"/>
      <c r="I20" s="4"/>
      <c r="J20" s="4">
        <v>353.31222319129995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648.30247549299997</v>
      </c>
    </row>
    <row r="21" spans="1:63">
      <c r="A21" s="25"/>
      <c r="B21" s="37" t="s">
        <v>95</v>
      </c>
      <c r="C21" s="20"/>
      <c r="D21" s="4">
        <f>D20</f>
        <v>294.99025230170002</v>
      </c>
      <c r="E21" s="4"/>
      <c r="F21" s="4"/>
      <c r="G21" s="21"/>
      <c r="H21" s="20"/>
      <c r="I21" s="4"/>
      <c r="J21" s="4">
        <f>J20</f>
        <v>353.31222319129995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648.30247549299997</v>
      </c>
    </row>
    <row r="22" spans="1:63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>
      <c r="A55" s="25"/>
      <c r="B55" s="41" t="s">
        <v>103</v>
      </c>
      <c r="C55" s="31"/>
      <c r="D55" s="31">
        <f>D21</f>
        <v>294.99025230170002</v>
      </c>
      <c r="E55" s="31"/>
      <c r="F55" s="31"/>
      <c r="G55" s="33"/>
      <c r="H55" s="32"/>
      <c r="I55" s="31"/>
      <c r="J55" s="31">
        <f>J21</f>
        <v>353.31222319129995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648.30247549299997</v>
      </c>
    </row>
    <row r="56" spans="1:63" ht="4.5" customHeight="1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>
      <c r="A60" s="6"/>
      <c r="B60" s="34"/>
    </row>
    <row r="61" spans="1:63">
      <c r="A61" s="6"/>
      <c r="B61" s="6" t="s">
        <v>29</v>
      </c>
      <c r="L61" s="26" t="s">
        <v>41</v>
      </c>
    </row>
    <row r="62" spans="1:63">
      <c r="A62" s="6"/>
      <c r="B62" s="6" t="s">
        <v>30</v>
      </c>
      <c r="L62" s="6" t="s">
        <v>33</v>
      </c>
    </row>
    <row r="63" spans="1:63">
      <c r="L63" s="6" t="s">
        <v>34</v>
      </c>
    </row>
    <row r="64" spans="1:63">
      <c r="B64" s="6" t="s">
        <v>36</v>
      </c>
      <c r="L64" s="6" t="s">
        <v>102</v>
      </c>
    </row>
    <row r="65" spans="2:12">
      <c r="B65" s="6" t="s">
        <v>37</v>
      </c>
      <c r="L65" s="6" t="s">
        <v>123</v>
      </c>
    </row>
    <row r="66" spans="2:12">
      <c r="B66" s="6"/>
      <c r="L66" s="6" t="s">
        <v>35</v>
      </c>
    </row>
    <row r="74" spans="2:1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opLeftCell="A22" workbookViewId="0">
      <selection activeCell="C40" sqref="C40"/>
    </sheetView>
  </sheetViews>
  <sheetFormatPr defaultRowHeight="12.75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>
      <c r="B2" s="84" t="s">
        <v>128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>
      <c r="B4" s="30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>
      <c r="B16" s="27">
        <v>12</v>
      </c>
      <c r="C16" s="29" t="s">
        <v>54</v>
      </c>
      <c r="D16" s="29"/>
      <c r="E16" s="52">
        <v>25.124877413450001</v>
      </c>
      <c r="F16" s="4"/>
      <c r="G16" s="4"/>
      <c r="H16" s="4"/>
      <c r="I16" s="4"/>
      <c r="J16" s="4"/>
      <c r="K16" s="52">
        <f>E16</f>
        <v>25.124877413450001</v>
      </c>
      <c r="L16" s="4"/>
    </row>
    <row r="17" spans="2:1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>
      <c r="B20" s="27">
        <v>16</v>
      </c>
      <c r="C20" s="29" t="s">
        <v>58</v>
      </c>
      <c r="D20" s="29"/>
      <c r="E20" s="52">
        <v>250.01268982032499</v>
      </c>
      <c r="F20" s="4"/>
      <c r="G20" s="4"/>
      <c r="H20" s="4"/>
      <c r="I20" s="4"/>
      <c r="J20" s="4"/>
      <c r="K20" s="52">
        <f>E20</f>
        <v>250.01268982032499</v>
      </c>
      <c r="L20" s="4"/>
    </row>
    <row r="21" spans="2:1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>
      <c r="B29" s="27">
        <v>25</v>
      </c>
      <c r="C29" s="29" t="s">
        <v>67</v>
      </c>
      <c r="D29" s="29"/>
      <c r="E29" s="52">
        <v>373.164908259225</v>
      </c>
      <c r="F29" s="4"/>
      <c r="G29" s="4"/>
      <c r="H29" s="4"/>
      <c r="I29" s="4"/>
      <c r="J29" s="4"/>
      <c r="K29" s="52">
        <f>E29</f>
        <v>373.164908259225</v>
      </c>
      <c r="L29" s="4"/>
    </row>
    <row r="30" spans="2:1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648.30247549299997</v>
      </c>
      <c r="F41" s="4"/>
      <c r="G41" s="4"/>
      <c r="H41" s="4"/>
      <c r="I41" s="4"/>
      <c r="J41" s="4"/>
      <c r="K41" s="52">
        <f>SUM(K5:K40)</f>
        <v>648.30247549299997</v>
      </c>
      <c r="L41" s="4"/>
    </row>
    <row r="42" spans="2:1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/>
  </sheetViews>
  <sheetFormatPr defaultRowHeight="12.75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>
      <c r="A1" s="46" t="s">
        <v>104</v>
      </c>
    </row>
    <row r="2" spans="1:9" ht="27.6" customHeight="1" thickBot="1">
      <c r="A2" s="86" t="s">
        <v>129</v>
      </c>
      <c r="B2" s="87"/>
      <c r="C2" s="87"/>
      <c r="D2" s="87"/>
      <c r="E2" s="87"/>
      <c r="F2" s="87"/>
      <c r="G2" s="87"/>
      <c r="H2" s="88"/>
    </row>
    <row r="3" spans="1:9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>
      <c r="A5" s="45"/>
    </row>
    <row r="6" spans="1:9" ht="15.75" thickBot="1">
      <c r="A6" s="46" t="s">
        <v>121</v>
      </c>
    </row>
    <row r="7" spans="1:9" ht="15.75" thickBot="1">
      <c r="A7" s="86" t="s">
        <v>130</v>
      </c>
      <c r="B7" s="87"/>
      <c r="C7" s="87"/>
      <c r="D7" s="87"/>
      <c r="E7" s="87"/>
      <c r="F7" s="87"/>
      <c r="G7" s="87"/>
      <c r="H7" s="87"/>
      <c r="I7" s="89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>
      <c r="A10" s="45"/>
    </row>
    <row r="11" spans="1:9" ht="15.75" thickBot="1">
      <c r="A11" s="46" t="s">
        <v>122</v>
      </c>
    </row>
    <row r="12" spans="1:9" ht="27.6" customHeight="1" thickBot="1">
      <c r="A12" s="90" t="s">
        <v>131</v>
      </c>
      <c r="B12" s="91"/>
      <c r="C12" s="91"/>
      <c r="D12" s="91"/>
      <c r="E12" s="91"/>
      <c r="F12" s="92"/>
    </row>
    <row r="13" spans="1:9" ht="27" customHeight="1" thickBot="1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>
      <c r="A16" s="50" t="s">
        <v>120</v>
      </c>
    </row>
    <row r="17" spans="1:1" ht="15">
      <c r="A17" s="45"/>
    </row>
    <row r="18" spans="1:1" ht="1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ajit paul</cp:lastModifiedBy>
  <cp:lastPrinted>2014-03-24T10:58:12Z</cp:lastPrinted>
  <dcterms:created xsi:type="dcterms:W3CDTF">2014-01-06T04:43:23Z</dcterms:created>
  <dcterms:modified xsi:type="dcterms:W3CDTF">2018-05-10T10:16:24Z</dcterms:modified>
</cp:coreProperties>
</file>