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BK21" i="8"/>
  <c r="K41" i="9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<sst xmlns="http://schemas.openxmlformats.org/spreadsheetml/2006/main" count="206" uniqueCount="132">
  <si>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</si>
  <si>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</si>
  <si>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</si>
  <si>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</si>
  <si>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</si>
  <si>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</si>
  <si>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</si>
  <si>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</si>
  <si>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</si>
  <si>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</si>
  <si>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</si>
  <si>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</si>
  <si>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</si>
  <si>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</si>
  <si>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</si>
  <si>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</si>
  <si>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</si>
  <si>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</si>
  <si>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</si>
  <si>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</si>
  <si>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</si>
  <si>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</si>
  <si>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</si>
  <si>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</si>
  <si>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</si>
  <si>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</si>
  <si>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</si>
  <si>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</si>
  <si>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</si>
  <si>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</si>
  <si>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</si>
  <si>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</si>
  <si>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</si>
  <si>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</si>
  <si>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</si>
  <si>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</si>
  <si>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</si>
  <si>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</si>
  <si>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</si>
  <si>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</si>
  <si>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</si>
  <si>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</si>
  <si>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</si>
  <si>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</si>
  <si>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</si>
  <si>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</si>
  <si>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</si>
  <si>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</si>
  <si>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</si>
  <si>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</si>
  <si>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</si>
  <si>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</si>
  <si>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</si>
  <si>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</si>
  <si>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</si>
  <si>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</si>
  <si>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</si>
  <si>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</si>
  <si>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</si>
  <si>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</si>
  <si>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</si>
  <si>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</si>
  <si>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</si>
  <si>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</si>
  <si>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</si>
  <si>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</si>
  <si>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</si>
  <si>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</si>
  <si>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</si>
  <si>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</si>
  <si>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</si>
  <si>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</si>
  <si>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</si>
  <si>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</si>
  <si>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</si>
  <si>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</si>
  <si>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</si>
  <si>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</si>
  <si>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</si>
  <si>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</si>
  <si>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</si>
  <si>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</si>
  <si>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</si>
  <si>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</si>
  <si>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</si>
  <si>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</si>
  <si>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</si>
  <si>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</si>
  <si>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</si>
  <si>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</si>
  <si>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</si>
  <si>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</si>
  <si>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</si>
  <si>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</si>
  <si>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</si>
  <si>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</si>
  <si>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</si>
  <si>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</si>
  <si>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</si>
  <si>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</si>
  <si>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</si>
  <si>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</si>
  <si>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</si>
  <si>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</si>
  <si>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</si>
  <si>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</si>
  <si>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</si>
  <si>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</si>
  <si>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</si>
  <si>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</si>
  <si>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</si>
  <si>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</si>
  <si>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</si>
  <si>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</si>
  <si>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</si>
  <si>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</si>
  <si>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</si>
  <si>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</si>
  <si>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</si>
  <si>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</si>
  <si>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</si>
  <si>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</si>
  <si>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</si>
  <si>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</si>
  <si>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</si>
  <si>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</si>
  <si>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</si>
  <si>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T30</t>
  </si>
  <si>
    <t>B30</t>
  </si>
  <si>
    <t>IIFCL Mutual Fund Infrastructure Debt Fund : Net Assets Under Management (AUM) as on 31 March,2020 (All Figure in Rs. Crore)</t>
  </si>
  <si>
    <t>Table showing State wise /Union Territory wise contribution to AUM of category of schemes as on 31-March-2020</t>
  </si>
  <si>
    <t>Details of Votes cast during the quarter ended March,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</si>
</sst>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0" fontId="0" fillId="0" borderId="0" xfId="0" applyFill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60"/>
      <c r="B3" s="79"/>
      <c r="C3" s="69" t="s">
        <v>127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128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127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128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127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128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107" x14ac:dyDescent="0.2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x14ac:dyDescent="0.2">
      <c r="A20" s="25"/>
      <c r="B20" s="37" t="s">
        <v>123</v>
      </c>
      <c r="C20" s="20"/>
      <c r="D20" s="55">
        <v>260.20134548058996</v>
      </c>
      <c r="E20" s="4"/>
      <c r="F20" s="4"/>
      <c r="G20" s="21"/>
      <c r="H20" s="20"/>
      <c r="I20" s="4"/>
      <c r="J20" s="4">
        <v>313.14582717030999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573.34717265089989</v>
      </c>
    </row>
    <row r="21" spans="1:63" x14ac:dyDescent="0.2">
      <c r="A21" s="25"/>
      <c r="B21" s="37" t="s">
        <v>93</v>
      </c>
      <c r="C21" s="20"/>
      <c r="D21" s="4">
        <f>D20</f>
        <v>260.20134548058996</v>
      </c>
      <c r="E21" s="4"/>
      <c r="F21" s="4"/>
      <c r="G21" s="21"/>
      <c r="H21" s="20"/>
      <c r="I21" s="4"/>
      <c r="J21" s="4">
        <f>J20</f>
        <v>313.14582717030999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573.34717265089989</v>
      </c>
    </row>
    <row r="22" spans="1:63" x14ac:dyDescent="0.2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x14ac:dyDescent="0.2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x14ac:dyDescent="0.2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x14ac:dyDescent="0.2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x14ac:dyDescent="0.2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x14ac:dyDescent="0.2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x14ac:dyDescent="0.2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x14ac:dyDescent="0.2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x14ac:dyDescent="0.2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x14ac:dyDescent="0.2">
      <c r="A55" s="25"/>
      <c r="B55" s="41" t="s">
        <v>101</v>
      </c>
      <c r="C55" s="31"/>
      <c r="D55" s="31">
        <f>D21</f>
        <v>260.20134548058996</v>
      </c>
      <c r="E55" s="31"/>
      <c r="F55" s="31"/>
      <c r="G55" s="33"/>
      <c r="H55" s="32"/>
      <c r="I55" s="31"/>
      <c r="J55" s="31">
        <f>J21</f>
        <v>313.14582717030999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573.34717265089989</v>
      </c>
    </row>
    <row r="56" spans="1:63" ht="4.5" customHeight="1" x14ac:dyDescent="0.2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 x14ac:dyDescent="0.3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9" workbookViewId="0">
      <selection activeCell="E41" sqref="E41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x14ac:dyDescent="0.2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22.049298421330001</v>
      </c>
      <c r="F16" s="4"/>
      <c r="G16" s="4"/>
      <c r="H16" s="4"/>
      <c r="I16" s="4"/>
      <c r="J16" s="4"/>
      <c r="K16" s="52">
        <f>E16</f>
        <v>22.049298421330001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220.50933763737999</v>
      </c>
      <c r="F24" s="4"/>
      <c r="G24" s="4"/>
      <c r="H24" s="4"/>
      <c r="I24" s="4"/>
      <c r="J24" s="4"/>
      <c r="K24" s="52">
        <f>E24</f>
        <v>220.50933763737999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330.78853659218998</v>
      </c>
      <c r="F29" s="4"/>
      <c r="G29" s="4"/>
      <c r="H29" s="4"/>
      <c r="I29" s="4"/>
      <c r="J29" s="4"/>
      <c r="K29" s="52">
        <f>E29</f>
        <v>330.78853659218998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573.34717265090001</v>
      </c>
      <c r="F41" s="4"/>
      <c r="G41" s="4"/>
      <c r="H41" s="4"/>
      <c r="I41" s="4"/>
      <c r="J41" s="4"/>
      <c r="K41" s="52">
        <f>SUM(K5:K40)</f>
        <v>573.34717265090001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18" sqref="I18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125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126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2020-04-09T11:08:56Z</dcterms:modified>
</cp:coreProperties>
</file>