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 l="1"/>
  <c r="J55" i="8"/>
  <c r="D21" i="8"/>
  <c r="BK21" i="8"/>
  <c r="E41" i="9"/>
  <c r="BK20" i="8"/>
  <c r="K29" i="9"/>
  <c r="K20" i="9"/>
  <c r="K16" i="9"/>
  <c r="D55" i="8"/>
  <c r="BK55" i="8"/>
  <c r="K41" i="9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<sst xmlns="http://schemas.openxmlformats.org/spreadsheetml/2006/main" count="206" uniqueCount="132">
  <si>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</si>
  <si>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</si>
  <si>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</si>
  <si>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</si>
  <si>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</si>
  <si>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</si>
  <si>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</si>
  <si>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</si>
  <si>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</si>
  <si>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</si>
  <si>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</si>
  <si>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</si>
  <si>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</si>
  <si>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</si>
  <si>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</si>
  <si>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</si>
  <si>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</si>
  <si>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</si>
  <si>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</si>
  <si>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</si>
  <si>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</si>
  <si>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</si>
  <si>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</si>
  <si>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</si>
  <si>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</si>
  <si>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</si>
  <si>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</si>
  <si>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</si>
  <si>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</si>
  <si>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</si>
  <si>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</si>
  <si>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</si>
  <si>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</si>
  <si>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</si>
  <si>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</si>
  <si>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</si>
  <si>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</si>
  <si>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</si>
  <si>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</si>
  <si>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</si>
  <si>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</si>
  <si>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</si>
  <si>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</si>
  <si>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</si>
  <si>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</si>
  <si>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</si>
  <si>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</si>
  <si>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</si>
  <si>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</si>
  <si>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</si>
  <si>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</si>
  <si>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</si>
  <si>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</si>
  <si>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</si>
  <si>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</si>
  <si>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</si>
  <si>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</si>
  <si>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</si>
  <si>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</si>
  <si>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</si>
  <si>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</si>
  <si>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</si>
  <si>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</si>
  <si>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</si>
  <si>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</si>
  <si>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</si>
  <si>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</si>
  <si>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</si>
  <si>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</si>
  <si>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</si>
  <si>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</si>
  <si>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</si>
  <si>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</si>
  <si>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</si>
  <si>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</si>
  <si>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</si>
  <si>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</si>
  <si>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</si>
  <si>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</si>
  <si>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</si>
  <si>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</si>
  <si>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</si>
  <si>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</si>
  <si>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</si>
  <si>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</si>
  <si>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</si>
  <si>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</si>
  <si>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</si>
  <si>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</si>
  <si>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</si>
  <si>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</si>
  <si>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</si>
  <si>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</si>
  <si>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</si>
  <si>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</si>
  <si>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</si>
  <si>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</si>
  <si>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</si>
  <si>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</si>
  <si>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</si>
  <si>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</si>
  <si>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</si>
  <si>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</si>
  <si>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</si>
  <si>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</si>
  <si>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</si>
  <si>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</si>
  <si>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</si>
  <si>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</si>
  <si>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</si>
  <si>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</si>
  <si>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</si>
  <si>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</si>
  <si>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</si>
  <si>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</si>
  <si>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</si>
  <si>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</si>
  <si>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</si>
  <si>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</si>
  <si>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</si>
  <si>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</si>
  <si>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</si>
  <si>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</si>
  <si>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</si>
  <si>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</si>
  <si>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Table showing State wise /Union Territory wise contribution to AUM of category of schemes as on 30-April-2017</t>
  </si>
  <si>
    <t>Details of Votes cast during the quarter ended April, of the Financial year 2017-2018</t>
  </si>
  <si>
    <t>Details of Votes cast during the Financial year 2017-2018</t>
  </si>
  <si>
    <t>Summary of Votes cast during the F.Y. 2017-2018</t>
  </si>
  <si>
    <t>IIFCL Mutual Fund Infrastructure Debt Fund : Net Assets Under Management (AUM) as on 30 April,2017 (All Figure in Rs. Crore)</t>
  </si>
  <si>
    <t>IIFCL Mutual Fund Infrastructure Debt Fundi</t>
  </si>
  <si>
    <t>IIFCL Mutual Fund Infrastructure Debt Fund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</si>
</sst>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5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5" fillId="0" borderId="17" xfId="2" applyNumberFormat="1" applyFont="1" applyFill="1" applyBorder="1" applyAlignment="1">
      <alignment horizontal="center" vertical="top" wrapText="1"/>
    </xf>
    <xf numFmtId="2" fontId="15" fillId="0" borderId="18" xfId="2" applyNumberFormat="1" applyFont="1" applyFill="1" applyBorder="1" applyAlignment="1">
      <alignment horizontal="center" vertical="top" wrapText="1"/>
    </xf>
    <xf numFmtId="2" fontId="15" fillId="0" borderId="19" xfId="2" applyNumberFormat="1" applyFont="1" applyFill="1" applyBorder="1" applyAlignment="1">
      <alignment horizontal="center" vertical="top" wrapText="1"/>
    </xf>
    <xf numFmtId="2" fontId="7" fillId="0" borderId="17" xfId="2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3" fontId="7" fillId="0" borderId="22" xfId="2" applyNumberFormat="1" applyFont="1" applyFill="1" applyBorder="1" applyAlignment="1">
      <alignment horizontal="center" vertical="center" wrapText="1"/>
    </xf>
    <xf numFmtId="3" fontId="7" fillId="0" borderId="23" xfId="2" applyNumberFormat="1" applyFont="1" applyFill="1" applyBorder="1" applyAlignment="1">
      <alignment horizontal="center" vertical="center" wrapText="1"/>
    </xf>
    <xf numFmtId="3" fontId="7" fillId="0" borderId="24" xfId="2" applyNumberFormat="1" applyFont="1" applyFill="1" applyBorder="1" applyAlignment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7" fillId="0" borderId="17" xfId="2" applyNumberFormat="1" applyFont="1" applyFill="1" applyBorder="1" applyAlignment="1">
      <alignment horizontal="center" vertical="top" wrapText="1"/>
    </xf>
    <xf numFmtId="2" fontId="7" fillId="0" borderId="18" xfId="2" applyNumberFormat="1" applyFont="1" applyFill="1" applyBorder="1" applyAlignment="1">
      <alignment horizontal="center" vertical="top" wrapText="1"/>
    </xf>
    <xf numFmtId="2" fontId="7" fillId="0" borderId="19" xfId="2" applyNumberFormat="1" applyFont="1" applyFill="1" applyBorder="1" applyAlignment="1">
      <alignment horizontal="center" vertical="top" wrapText="1"/>
    </xf>
    <xf numFmtId="2" fontId="7" fillId="0" borderId="11" xfId="2" applyNumberFormat="1" applyFont="1" applyFill="1" applyBorder="1" applyAlignment="1">
      <alignment horizontal="center" vertical="top" wrapText="1"/>
    </xf>
    <xf numFmtId="2" fontId="7" fillId="0" borderId="12" xfId="2" applyNumberFormat="1" applyFont="1" applyFill="1" applyBorder="1" applyAlignment="1">
      <alignment horizontal="center" vertical="top" wrapText="1"/>
    </xf>
    <xf numFmtId="2" fontId="7" fillId="0" borderId="13" xfId="2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57" t="s">
        <v>79</v>
      </c>
      <c r="B1" s="76" t="s">
        <v>32</v>
      </c>
      <c r="C1" s="64" t="s">
        <v>129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58"/>
      <c r="B2" s="77"/>
      <c r="C2" s="78" t="s">
        <v>31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8" t="s">
        <v>27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78" t="s">
        <v>28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  <c r="BK2" s="70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58"/>
      <c r="B3" s="77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1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58"/>
      <c r="B4" s="77"/>
      <c r="C4" s="81" t="s">
        <v>38</v>
      </c>
      <c r="D4" s="82"/>
      <c r="E4" s="82"/>
      <c r="F4" s="82"/>
      <c r="G4" s="83"/>
      <c r="H4" s="73" t="s">
        <v>39</v>
      </c>
      <c r="I4" s="74"/>
      <c r="J4" s="74"/>
      <c r="K4" s="74"/>
      <c r="L4" s="75"/>
      <c r="M4" s="81" t="s">
        <v>38</v>
      </c>
      <c r="N4" s="82"/>
      <c r="O4" s="82"/>
      <c r="P4" s="82"/>
      <c r="Q4" s="83"/>
      <c r="R4" s="73" t="s">
        <v>39</v>
      </c>
      <c r="S4" s="74"/>
      <c r="T4" s="74"/>
      <c r="U4" s="74"/>
      <c r="V4" s="75"/>
      <c r="W4" s="81" t="s">
        <v>38</v>
      </c>
      <c r="X4" s="82"/>
      <c r="Y4" s="82"/>
      <c r="Z4" s="82"/>
      <c r="AA4" s="83"/>
      <c r="AB4" s="73" t="s">
        <v>39</v>
      </c>
      <c r="AC4" s="74"/>
      <c r="AD4" s="74"/>
      <c r="AE4" s="74"/>
      <c r="AF4" s="75"/>
      <c r="AG4" s="81" t="s">
        <v>38</v>
      </c>
      <c r="AH4" s="82"/>
      <c r="AI4" s="82"/>
      <c r="AJ4" s="82"/>
      <c r="AK4" s="83"/>
      <c r="AL4" s="73" t="s">
        <v>39</v>
      </c>
      <c r="AM4" s="74"/>
      <c r="AN4" s="74"/>
      <c r="AO4" s="74"/>
      <c r="AP4" s="75"/>
      <c r="AQ4" s="81" t="s">
        <v>38</v>
      </c>
      <c r="AR4" s="82"/>
      <c r="AS4" s="82"/>
      <c r="AT4" s="82"/>
      <c r="AU4" s="83"/>
      <c r="AV4" s="73" t="s">
        <v>39</v>
      </c>
      <c r="AW4" s="74"/>
      <c r="AX4" s="74"/>
      <c r="AY4" s="74"/>
      <c r="AZ4" s="75"/>
      <c r="BA4" s="81" t="s">
        <v>38</v>
      </c>
      <c r="BB4" s="82"/>
      <c r="BC4" s="82"/>
      <c r="BD4" s="82"/>
      <c r="BE4" s="83"/>
      <c r="BF4" s="73" t="s">
        <v>39</v>
      </c>
      <c r="BG4" s="74"/>
      <c r="BH4" s="74"/>
      <c r="BI4" s="74"/>
      <c r="BJ4" s="75"/>
      <c r="BK4" s="71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58"/>
      <c r="B5" s="77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2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6"/>
    </row>
    <row r="7" spans="1:107" x14ac:dyDescent="0.2">
      <c r="A7" s="25" t="s">
        <v>80</v>
      </c>
      <c r="B7" s="36" t="s">
        <v>14</v>
      </c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6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x14ac:dyDescent="0.2">
      <c r="A20" s="25"/>
      <c r="B20" s="37" t="s">
        <v>130</v>
      </c>
      <c r="C20" s="20"/>
      <c r="D20" s="4">
        <v>280.44277304331001</v>
      </c>
      <c r="E20" s="4"/>
      <c r="F20" s="4"/>
      <c r="G20" s="21"/>
      <c r="H20" s="20"/>
      <c r="I20" s="4"/>
      <c r="J20" s="4">
        <v>335.95529462279001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616.39806766610002</v>
      </c>
    </row>
    <row r="21" spans="1:63" x14ac:dyDescent="0.2">
      <c r="A21" s="25"/>
      <c r="B21" s="37" t="s">
        <v>95</v>
      </c>
      <c r="C21" s="20"/>
      <c r="D21" s="4">
        <f>D20</f>
        <v>280.44277304331001</v>
      </c>
      <c r="E21" s="4"/>
      <c r="F21" s="4"/>
      <c r="G21" s="21"/>
      <c r="H21" s="20"/>
      <c r="I21" s="4"/>
      <c r="J21" s="4">
        <f>J20</f>
        <v>335.95529462279001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616.39806766610002</v>
      </c>
    </row>
    <row r="22" spans="1:63" x14ac:dyDescent="0.2">
      <c r="A22" s="25" t="s">
        <v>86</v>
      </c>
      <c r="B22" s="36" t="s">
        <v>16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x14ac:dyDescent="0.2">
      <c r="A27" s="25" t="s">
        <v>1</v>
      </c>
      <c r="B27" s="35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6" customFormat="1" x14ac:dyDescent="0.2">
      <c r="A28" s="25" t="s">
        <v>80</v>
      </c>
      <c r="B28" s="36" t="s">
        <v>2</v>
      </c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3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6"/>
    </row>
    <row r="36" spans="1:63" x14ac:dyDescent="0.2">
      <c r="A36" s="25" t="s">
        <v>18</v>
      </c>
      <c r="B36" s="35" t="s">
        <v>8</v>
      </c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</row>
    <row r="37" spans="1:63" x14ac:dyDescent="0.2">
      <c r="A37" s="25" t="s">
        <v>80</v>
      </c>
      <c r="B37" s="36" t="s">
        <v>19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</row>
    <row r="41" spans="1:63" x14ac:dyDescent="0.2">
      <c r="A41" s="25" t="s">
        <v>4</v>
      </c>
      <c r="B41" s="35" t="s">
        <v>9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x14ac:dyDescent="0.2">
      <c r="A42" s="25" t="s">
        <v>80</v>
      </c>
      <c r="B42" s="36" t="s">
        <v>20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6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1:63" x14ac:dyDescent="0.2">
      <c r="A50" s="25" t="s">
        <v>22</v>
      </c>
      <c r="B50" s="35" t="s">
        <v>23</v>
      </c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6"/>
    </row>
    <row r="51" spans="1:63" x14ac:dyDescent="0.2">
      <c r="A51" s="25" t="s">
        <v>80</v>
      </c>
      <c r="B51" s="36" t="s">
        <v>24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6"/>
    </row>
    <row r="55" spans="1:63" x14ac:dyDescent="0.2">
      <c r="A55" s="25"/>
      <c r="B55" s="41" t="s">
        <v>103</v>
      </c>
      <c r="C55" s="31"/>
      <c r="D55" s="31">
        <f>D21</f>
        <v>280.44277304331001</v>
      </c>
      <c r="E55" s="31"/>
      <c r="F55" s="31"/>
      <c r="G55" s="33"/>
      <c r="H55" s="32"/>
      <c r="I55" s="31"/>
      <c r="J55" s="31">
        <f>J21</f>
        <v>335.95529462279001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616.39806766610002</v>
      </c>
    </row>
    <row r="56" spans="1:63" ht="4.5" customHeight="1" x14ac:dyDescent="0.2">
      <c r="A56" s="25"/>
      <c r="B56" s="41"/>
      <c r="C56" s="59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60"/>
    </row>
    <row r="57" spans="1:63" ht="14.25" customHeight="1" x14ac:dyDescent="0.3">
      <c r="A57" s="25" t="s">
        <v>5</v>
      </c>
      <c r="B57" s="42" t="s">
        <v>26</v>
      </c>
      <c r="C57" s="59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60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" workbookViewId="0">
      <selection activeCell="B4" sqref="B4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125</v>
      </c>
      <c r="C2" s="62"/>
      <c r="D2" s="62"/>
      <c r="E2" s="62"/>
      <c r="F2" s="62"/>
      <c r="G2" s="62"/>
      <c r="H2" s="62"/>
      <c r="I2" s="62"/>
      <c r="J2" s="62"/>
      <c r="K2" s="62"/>
      <c r="L2" s="85"/>
    </row>
    <row r="3" spans="2:12" x14ac:dyDescent="0.2">
      <c r="B3" s="84" t="s">
        <v>131</v>
      </c>
      <c r="C3" s="62"/>
      <c r="D3" s="62"/>
      <c r="E3" s="62"/>
      <c r="F3" s="62"/>
      <c r="G3" s="62"/>
      <c r="H3" s="62"/>
      <c r="I3" s="62"/>
      <c r="J3" s="62"/>
      <c r="K3" s="62"/>
      <c r="L3" s="85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23.880838185870005</v>
      </c>
      <c r="F16" s="4"/>
      <c r="G16" s="4"/>
      <c r="H16" s="4"/>
      <c r="I16" s="4"/>
      <c r="J16" s="4"/>
      <c r="K16" s="52">
        <f>E16</f>
        <v>23.880838185870005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237.68245056707002</v>
      </c>
      <c r="F20" s="4"/>
      <c r="G20" s="4"/>
      <c r="H20" s="4"/>
      <c r="I20" s="4"/>
      <c r="J20" s="4"/>
      <c r="K20" s="52">
        <f>E20</f>
        <v>237.68245056707002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354.83477891315999</v>
      </c>
      <c r="F29" s="4"/>
      <c r="G29" s="4"/>
      <c r="H29" s="4"/>
      <c r="I29" s="4"/>
      <c r="J29" s="4"/>
      <c r="K29" s="52">
        <f>E29</f>
        <v>354.83477891315999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616.39806766610002</v>
      </c>
      <c r="F41" s="4"/>
      <c r="G41" s="4"/>
      <c r="H41" s="4"/>
      <c r="I41" s="4"/>
      <c r="J41" s="4"/>
      <c r="K41" s="52">
        <f>SUM(K5:K40)</f>
        <v>616.39806766610002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3" sqref="A13:A14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126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128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sarfraz</cp:lastModifiedBy>
  <cp:lastPrinted>2014-03-24T10:58:12Z</cp:lastPrinted>
  <dcterms:created xsi:type="dcterms:W3CDTF">2014-01-06T04:43:23Z</dcterms:created>
  <dcterms:modified xsi:type="dcterms:W3CDTF">2017-05-05T05:08:57Z</dcterms:modified>
</cp:coreProperties>
</file>