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45" windowHeight="463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BK55" i="8"/>
  <c r="E41" i="9"/>
  <c r="BK20" i="8"/>
  <c r="K29" i="9"/>
  <c r="K16" i="9"/>
  <c r="K41" i="9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<sst xmlns="http://schemas.openxmlformats.org/spreadsheetml/2006/main" count="206" uniqueCount="132">
  <si>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</si>
  <si>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</si>
  <si>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</si>
  <si>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</si>
  <si>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</si>
  <si>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</si>
  <si>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</si>
  <si>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</si>
  <si>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</si>
  <si>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</si>
  <si>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</si>
  <si>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</si>
  <si>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</si>
  <si>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</si>
  <si>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</si>
  <si>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</si>
  <si>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</si>
  <si>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</si>
  <si>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</si>
  <si>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</si>
  <si>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</si>
  <si>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</si>
  <si>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</si>
  <si>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</si>
  <si>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</si>
  <si>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</si>
  <si>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</si>
  <si>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</si>
  <si>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</si>
  <si>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</si>
  <si>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</si>
  <si>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</si>
  <si>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</si>
  <si>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</si>
  <si>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</si>
  <si>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</si>
  <si>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</si>
  <si>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</si>
  <si>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</si>
  <si>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</si>
  <si>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</si>
  <si>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</si>
  <si>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</si>
  <si>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</si>
  <si>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</si>
  <si>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</si>
  <si>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</si>
  <si>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</si>
  <si>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</si>
  <si>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</si>
  <si>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</si>
  <si>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</si>
  <si>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</si>
  <si>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</si>
  <si>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</si>
  <si>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</si>
  <si>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</si>
  <si>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</si>
  <si>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</si>
  <si>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</si>
  <si>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</si>
  <si>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</si>
  <si>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</si>
  <si>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</si>
  <si>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</si>
  <si>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</si>
  <si>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</si>
  <si>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</si>
  <si>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</si>
  <si>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</si>
  <si>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</si>
  <si>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</si>
  <si>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</si>
  <si>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</si>
  <si>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</si>
  <si>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</si>
  <si>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</si>
  <si>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</si>
  <si>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</si>
  <si>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</si>
  <si>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</si>
  <si>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</si>
  <si>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</si>
  <si>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</si>
  <si>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</si>
  <si>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</si>
  <si>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</si>
  <si>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</si>
  <si>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</si>
  <si>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</si>
  <si>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</si>
  <si>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</si>
  <si>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</si>
  <si>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</si>
  <si>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</si>
  <si>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</si>
  <si>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</si>
  <si>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</si>
  <si>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</si>
  <si>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</si>
  <si>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</si>
  <si>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</si>
  <si>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</si>
  <si>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</si>
  <si>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</si>
  <si>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</si>
  <si>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</si>
  <si>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</si>
  <si>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</si>
  <si>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</si>
  <si>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</si>
  <si>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</si>
  <si>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</si>
  <si>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</si>
  <si>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</si>
  <si>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</si>
  <si>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</si>
  <si>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</si>
  <si>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</si>
  <si>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</si>
  <si>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</si>
  <si>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</si>
  <si>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</si>
  <si>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</si>
  <si>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</si>
  <si>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Details of Votes cast during the Financial year 2017-2018</t>
  </si>
  <si>
    <t>Summary of Votes cast during the F.Y. 2017-2018</t>
  </si>
  <si>
    <t>IIFCL Mutual Fund Infrastructure Debt Fundi</t>
  </si>
  <si>
    <t>IIFCL Mutual Fund Infrastructure Debt Fund (All figures in Rs. Crore)</t>
  </si>
  <si>
    <t>IIFCL Mutual Fund Infrastructure Debt Fund : Net Assets Under Management (AUM) as on 30 September,2017 (All Figure in Rs. Crore)</t>
  </si>
  <si>
    <t>Table showing State wise /Union Territory wise contribution to AUM of category of schemes as on 30-September-2017</t>
  </si>
  <si>
    <t>Details of Votes cast during the quarter ended September, of the Financial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</si>
</sst>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9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115" zoomScaleNormal="11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8" t="s">
        <v>79</v>
      </c>
      <c r="B1" s="77" t="s">
        <v>32</v>
      </c>
      <c r="C1" s="65" t="s">
        <v>129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59"/>
      <c r="B2" s="7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79" t="s">
        <v>27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79" t="s">
        <v>28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  <c r="BK2" s="71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59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59"/>
      <c r="B4" s="78"/>
      <c r="C4" s="82" t="s">
        <v>38</v>
      </c>
      <c r="D4" s="83"/>
      <c r="E4" s="83"/>
      <c r="F4" s="83"/>
      <c r="G4" s="84"/>
      <c r="H4" s="74" t="s">
        <v>39</v>
      </c>
      <c r="I4" s="75"/>
      <c r="J4" s="75"/>
      <c r="K4" s="75"/>
      <c r="L4" s="76"/>
      <c r="M4" s="82" t="s">
        <v>38</v>
      </c>
      <c r="N4" s="83"/>
      <c r="O4" s="83"/>
      <c r="P4" s="83"/>
      <c r="Q4" s="84"/>
      <c r="R4" s="74" t="s">
        <v>39</v>
      </c>
      <c r="S4" s="75"/>
      <c r="T4" s="75"/>
      <c r="U4" s="75"/>
      <c r="V4" s="76"/>
      <c r="W4" s="82" t="s">
        <v>38</v>
      </c>
      <c r="X4" s="83"/>
      <c r="Y4" s="83"/>
      <c r="Z4" s="83"/>
      <c r="AA4" s="84"/>
      <c r="AB4" s="74" t="s">
        <v>39</v>
      </c>
      <c r="AC4" s="75"/>
      <c r="AD4" s="75"/>
      <c r="AE4" s="75"/>
      <c r="AF4" s="76"/>
      <c r="AG4" s="82" t="s">
        <v>38</v>
      </c>
      <c r="AH4" s="83"/>
      <c r="AI4" s="83"/>
      <c r="AJ4" s="83"/>
      <c r="AK4" s="84"/>
      <c r="AL4" s="74" t="s">
        <v>39</v>
      </c>
      <c r="AM4" s="75"/>
      <c r="AN4" s="75"/>
      <c r="AO4" s="75"/>
      <c r="AP4" s="76"/>
      <c r="AQ4" s="82" t="s">
        <v>38</v>
      </c>
      <c r="AR4" s="83"/>
      <c r="AS4" s="83"/>
      <c r="AT4" s="83"/>
      <c r="AU4" s="84"/>
      <c r="AV4" s="74" t="s">
        <v>39</v>
      </c>
      <c r="AW4" s="75"/>
      <c r="AX4" s="75"/>
      <c r="AY4" s="75"/>
      <c r="AZ4" s="76"/>
      <c r="BA4" s="82" t="s">
        <v>38</v>
      </c>
      <c r="BB4" s="83"/>
      <c r="BC4" s="83"/>
      <c r="BD4" s="83"/>
      <c r="BE4" s="84"/>
      <c r="BF4" s="74" t="s">
        <v>39</v>
      </c>
      <c r="BG4" s="75"/>
      <c r="BH4" s="75"/>
      <c r="BI4" s="75"/>
      <c r="BJ4" s="76"/>
      <c r="BK4" s="7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59"/>
      <c r="B5" s="78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3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107" x14ac:dyDescent="0.2">
      <c r="A7" s="25" t="s">
        <v>80</v>
      </c>
      <c r="B7" s="36" t="s">
        <v>14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x14ac:dyDescent="0.2">
      <c r="A20" s="25"/>
      <c r="B20" s="37" t="s">
        <v>127</v>
      </c>
      <c r="C20" s="20"/>
      <c r="D20" s="4">
        <v>294.37905224168998</v>
      </c>
      <c r="E20" s="4"/>
      <c r="F20" s="4"/>
      <c r="G20" s="21"/>
      <c r="H20" s="20"/>
      <c r="I20" s="4"/>
      <c r="J20" s="4">
        <v>352.00173823221007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646.38079047390011</v>
      </c>
    </row>
    <row r="21" spans="1:63" x14ac:dyDescent="0.2">
      <c r="A21" s="25"/>
      <c r="B21" s="37" t="s">
        <v>95</v>
      </c>
      <c r="C21" s="20"/>
      <c r="D21" s="4">
        <f>D20</f>
        <v>294.37905224168998</v>
      </c>
      <c r="E21" s="4"/>
      <c r="F21" s="4"/>
      <c r="G21" s="21"/>
      <c r="H21" s="20"/>
      <c r="I21" s="4"/>
      <c r="J21" s="4">
        <f>J20</f>
        <v>352.00173823221007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646.38079047390011</v>
      </c>
    </row>
    <row r="22" spans="1:63" x14ac:dyDescent="0.2">
      <c r="A22" s="25" t="s">
        <v>86</v>
      </c>
      <c r="B22" s="36" t="s">
        <v>16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</row>
    <row r="27" spans="1:63" x14ac:dyDescent="0.2">
      <c r="A27" s="25" t="s">
        <v>1</v>
      </c>
      <c r="B27" s="35" t="s">
        <v>7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</row>
    <row r="28" spans="1:63" s="6" customFormat="1" x14ac:dyDescent="0.2">
      <c r="A28" s="25" t="s">
        <v>80</v>
      </c>
      <c r="B28" s="36" t="s">
        <v>2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</row>
    <row r="36" spans="1:63" x14ac:dyDescent="0.2">
      <c r="A36" s="25" t="s">
        <v>18</v>
      </c>
      <c r="B36" s="35" t="s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</row>
    <row r="37" spans="1:63" x14ac:dyDescent="0.2">
      <c r="A37" s="25" t="s">
        <v>80</v>
      </c>
      <c r="B37" s="36" t="s">
        <v>19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</row>
    <row r="41" spans="1:63" x14ac:dyDescent="0.2">
      <c r="A41" s="25" t="s">
        <v>4</v>
      </c>
      <c r="B41" s="35" t="s">
        <v>9</v>
      </c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7"/>
    </row>
    <row r="42" spans="1:63" x14ac:dyDescent="0.2">
      <c r="A42" s="25" t="s">
        <v>80</v>
      </c>
      <c r="B42" s="36" t="s">
        <v>20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x14ac:dyDescent="0.2">
      <c r="A50" s="25" t="s">
        <v>22</v>
      </c>
      <c r="B50" s="35" t="s">
        <v>23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x14ac:dyDescent="0.2">
      <c r="A51" s="25" t="s">
        <v>80</v>
      </c>
      <c r="B51" s="36" t="s">
        <v>24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x14ac:dyDescent="0.2">
      <c r="A55" s="25"/>
      <c r="B55" s="41" t="s">
        <v>103</v>
      </c>
      <c r="C55" s="31"/>
      <c r="D55" s="31">
        <f>D21</f>
        <v>294.37905224168998</v>
      </c>
      <c r="E55" s="31"/>
      <c r="F55" s="31"/>
      <c r="G55" s="33"/>
      <c r="H55" s="32"/>
      <c r="I55" s="31"/>
      <c r="J55" s="31">
        <f>J21</f>
        <v>352.00173823221007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646.38079047390011</v>
      </c>
    </row>
    <row r="56" spans="1:63" ht="4.5" customHeight="1" x14ac:dyDescent="0.2">
      <c r="A56" s="25"/>
      <c r="B56" s="41"/>
      <c r="C56" s="6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</row>
    <row r="57" spans="1:63" ht="14.25" customHeight="1" x14ac:dyDescent="0.3">
      <c r="A57" s="25" t="s">
        <v>5</v>
      </c>
      <c r="B57" s="42" t="s">
        <v>26</v>
      </c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61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B10" workbookViewId="0">
      <selection activeCell="K23" sqref="K23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5" t="s">
        <v>130</v>
      </c>
      <c r="C2" s="63"/>
      <c r="D2" s="63"/>
      <c r="E2" s="63"/>
      <c r="F2" s="63"/>
      <c r="G2" s="63"/>
      <c r="H2" s="63"/>
      <c r="I2" s="63"/>
      <c r="J2" s="63"/>
      <c r="K2" s="63"/>
      <c r="L2" s="86"/>
    </row>
    <row r="3" spans="2:12" x14ac:dyDescent="0.2">
      <c r="B3" s="85" t="s">
        <v>128</v>
      </c>
      <c r="C3" s="63"/>
      <c r="D3" s="63"/>
      <c r="E3" s="63"/>
      <c r="F3" s="63"/>
      <c r="G3" s="63"/>
      <c r="H3" s="63"/>
      <c r="I3" s="63"/>
      <c r="J3" s="63"/>
      <c r="K3" s="63"/>
      <c r="L3" s="86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25.116203774879999</v>
      </c>
      <c r="F16" s="4"/>
      <c r="G16" s="4"/>
      <c r="H16" s="4"/>
      <c r="I16" s="4"/>
      <c r="J16" s="4"/>
      <c r="K16" s="52">
        <f>E16</f>
        <v>25.116203774879999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E24" s="54">
        <v>249.501910830555</v>
      </c>
      <c r="F24" s="4"/>
      <c r="G24" s="4"/>
      <c r="H24" s="4"/>
      <c r="I24" s="4"/>
      <c r="J24" s="4"/>
      <c r="K24" s="52">
        <f>E24</f>
        <v>249.501910830555</v>
      </c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371.76267586846501</v>
      </c>
      <c r="F29" s="4"/>
      <c r="G29" s="4"/>
      <c r="H29" s="4"/>
      <c r="I29" s="4"/>
      <c r="J29" s="4"/>
      <c r="K29" s="52">
        <f>E29</f>
        <v>371.76267586846501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646.38079047389999</v>
      </c>
      <c r="F41" s="4"/>
      <c r="G41" s="4"/>
      <c r="H41" s="4"/>
      <c r="I41" s="4"/>
      <c r="J41" s="4"/>
      <c r="K41" s="52">
        <f>SUM(K5:K40)</f>
        <v>646.38079047389999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7" t="s">
        <v>131</v>
      </c>
      <c r="B2" s="88"/>
      <c r="C2" s="88"/>
      <c r="D2" s="88"/>
      <c r="E2" s="88"/>
      <c r="F2" s="88"/>
      <c r="G2" s="88"/>
      <c r="H2" s="89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7" t="s">
        <v>125</v>
      </c>
      <c r="B7" s="88"/>
      <c r="C7" s="88"/>
      <c r="D7" s="88"/>
      <c r="E7" s="88"/>
      <c r="F7" s="88"/>
      <c r="G7" s="88"/>
      <c r="H7" s="88"/>
      <c r="I7" s="90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1" t="s">
        <v>126</v>
      </c>
      <c r="B12" s="92"/>
      <c r="C12" s="92"/>
      <c r="D12" s="92"/>
      <c r="E12" s="92"/>
      <c r="F12" s="93"/>
    </row>
    <row r="13" spans="1:9" ht="27" customHeight="1" thickBot="1" x14ac:dyDescent="0.25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9" ht="15" thickBot="1" x14ac:dyDescent="0.25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prakash</cp:lastModifiedBy>
  <cp:lastPrinted>2014-03-24T10:58:12Z</cp:lastPrinted>
  <dcterms:created xsi:type="dcterms:W3CDTF">2014-01-06T04:43:23Z</dcterms:created>
  <dcterms:modified xsi:type="dcterms:W3CDTF">2018-07-09T09:17:24Z</dcterms:modified>
</cp:coreProperties>
</file>