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904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J55" i="8"/>
  <c r="D21" i="8"/>
  <c r="D55" i="8"/>
  <c r="BK55" i="8"/>
  <c r="E41" i="9"/>
  <c r="BK20" i="8"/>
  <c r="K29" i="9"/>
  <c r="K41" i="9"/>
  <c r="K20" i="9"/>
  <c r="K16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<sst xmlns="http://schemas.openxmlformats.org/spreadsheetml/2006/main" count="206" uniqueCount="132">
  <si>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</si>
  <si>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</si>
  <si>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</si>
  <si>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</si>
  <si>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</si>
  <si>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</si>
  <si>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</si>
  <si>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</si>
  <si>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</si>
  <si>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</si>
  <si>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</si>
  <si>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</si>
  <si>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</si>
  <si>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</si>
  <si>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</si>
  <si>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</si>
  <si>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</si>
  <si>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</si>
  <si>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</si>
  <si>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</si>
  <si>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</si>
  <si>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</si>
  <si>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</si>
  <si>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</si>
  <si>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</si>
  <si>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</si>
  <si>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</si>
  <si>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</si>
  <si>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</si>
  <si>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</si>
  <si>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</si>
  <si>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</si>
  <si>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</si>
  <si>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</si>
  <si>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</si>
  <si>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</si>
  <si>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</si>
  <si>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</si>
  <si>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</si>
  <si>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</si>
  <si>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</si>
  <si>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</si>
  <si>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</si>
  <si>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</si>
  <si>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</si>
  <si>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</si>
  <si>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</si>
  <si>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</si>
  <si>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</si>
  <si>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</si>
  <si>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</si>
  <si>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</si>
  <si>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</si>
  <si>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</si>
  <si>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</si>
  <si>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</si>
  <si>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</si>
  <si>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</si>
  <si>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</si>
  <si>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</si>
  <si>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</si>
  <si>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</si>
  <si>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</si>
  <si>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</si>
  <si>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</si>
  <si>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</si>
  <si>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</si>
  <si>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</si>
  <si>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</si>
  <si>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</si>
  <si>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</si>
  <si>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</si>
  <si>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</si>
  <si>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</si>
  <si>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</si>
  <si>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</si>
  <si>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</si>
  <si>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</si>
  <si>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</si>
  <si>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</si>
  <si>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</si>
  <si>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</si>
  <si>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</si>
  <si>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</si>
  <si>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</si>
  <si>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</si>
  <si>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</si>
  <si>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</si>
  <si>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</si>
  <si>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</si>
  <si>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</si>
  <si>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</si>
  <si>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</si>
  <si>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</si>
  <si>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</si>
  <si>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</si>
  <si>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</si>
  <si>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</si>
  <si>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</si>
  <si>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</si>
  <si>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</si>
  <si>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</si>
  <si>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</si>
  <si>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</si>
  <si>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</si>
  <si>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</si>
  <si>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</si>
  <si>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</si>
  <si>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</si>
  <si>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</si>
  <si>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</si>
  <si>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</si>
  <si>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</si>
  <si>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</si>
  <si>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</si>
  <si>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</si>
  <si>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</si>
  <si>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</si>
  <si>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</si>
  <si>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</si>
  <si>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</si>
  <si>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</si>
  <si>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</si>
  <si>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</si>
  <si>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</si>
  <si>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</si>
  <si>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</si>
  <si>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</si>
  <si>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</si>
  <si>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October,2017 (All Figure in Rs. Crore)</t>
  </si>
  <si>
    <t>Table showing State wise /Union Territory wise contribution to AUM of category of schemes as on 31-October-2017</t>
  </si>
  <si>
    <t>Details of Votes cast during the quarter ended October,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</si>
</sst>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127</v>
      </c>
      <c r="C20" s="20"/>
      <c r="D20" s="4">
        <v>291.64042666399001</v>
      </c>
      <c r="E20" s="4"/>
      <c r="F20" s="4"/>
      <c r="G20" s="21"/>
      <c r="H20" s="20"/>
      <c r="I20" s="4"/>
      <c r="J20" s="4">
        <v>349.86661363691002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641.50704030090003</v>
      </c>
    </row>
    <row r="21" spans="1:63" x14ac:dyDescent="0.2">
      <c r="A21" s="25"/>
      <c r="B21" s="37" t="s">
        <v>95</v>
      </c>
      <c r="C21" s="20"/>
      <c r="D21" s="4">
        <f>D20</f>
        <v>291.64042666399001</v>
      </c>
      <c r="E21" s="4"/>
      <c r="F21" s="4"/>
      <c r="G21" s="21"/>
      <c r="H21" s="20"/>
      <c r="I21" s="4"/>
      <c r="J21" s="4">
        <f>J20</f>
        <v>349.86661363691002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641.50704030090003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291.64042666399001</v>
      </c>
      <c r="E55" s="31"/>
      <c r="F55" s="31"/>
      <c r="G55" s="33"/>
      <c r="H55" s="32"/>
      <c r="I55" s="31"/>
      <c r="J55" s="31">
        <f>J21</f>
        <v>349.86661363691002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641.50704030090003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23" workbookViewId="0">
      <selection activeCell="E41" sqref="E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128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24.797078643430002</v>
      </c>
      <c r="F16" s="4"/>
      <c r="G16" s="4"/>
      <c r="H16" s="4"/>
      <c r="I16" s="4"/>
      <c r="J16" s="4"/>
      <c r="K16" s="52">
        <f>E16</f>
        <v>24.797078643430002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247.16653532723004</v>
      </c>
      <c r="F20" s="4"/>
      <c r="G20" s="4"/>
      <c r="H20" s="4"/>
      <c r="I20" s="4"/>
      <c r="J20" s="4"/>
      <c r="K20" s="52">
        <f>E20</f>
        <v>247.16653532723004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369.54342633023998</v>
      </c>
      <c r="F29" s="4"/>
      <c r="G29" s="4"/>
      <c r="H29" s="4"/>
      <c r="I29" s="4"/>
      <c r="J29" s="4"/>
      <c r="K29" s="52">
        <f>E29</f>
        <v>369.54342633023998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641.50704030090003</v>
      </c>
      <c r="F41" s="4"/>
      <c r="G41" s="4"/>
      <c r="H41" s="4"/>
      <c r="I41" s="4"/>
      <c r="J41" s="4"/>
      <c r="K41" s="52">
        <f>SUM(K5:K40)</f>
        <v>641.50704030090003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vineet</cp:lastModifiedBy>
  <cp:lastPrinted>2014-03-24T10:58:12Z</cp:lastPrinted>
  <dcterms:created xsi:type="dcterms:W3CDTF">2014-01-06T04:43:23Z</dcterms:created>
  <dcterms:modified xsi:type="dcterms:W3CDTF">2017-11-02T08:27:23Z</dcterms:modified>
</cp:coreProperties>
</file>