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4095" windowHeight="6435"/>
  </bookViews>
  <sheets>
    <sheet name="IIFCL MF IDF Series II" sheetId="2" r:id="rId1"/>
  </sheets>
  <calcPr calcId="144525"/>
</workbook>
</file>

<file path=xl/calcChain.xml><?xml version="1.0" encoding="utf-8"?>
<calcChain xmlns="http://schemas.openxmlformats.org/spreadsheetml/2006/main">
  <c r="E21" i="2" l="1"/>
  <c r="F20" i="2"/>
  <c r="F21" i="2"/>
  <c r="E16" i="2"/>
  <c r="F12" i="2"/>
  <c r="F11" i="2"/>
  <c r="F10" i="2"/>
  <c r="F15" i="2"/>
  <c r="F13" i="2"/>
  <c r="F9" i="2"/>
  <c r="E24" i="2"/>
  <c r="E27" i="2"/>
  <c r="F23" i="2"/>
  <c r="F24" i="2"/>
  <c r="F14" i="2"/>
  <c r="F16" i="2"/>
  <c r="F27" i="2"/>
  <c r="F28" i="2"/>
  <c r="E28" i="2"/>
  <c r="F29" i="2"/>
</calcChain>
</file>

<file path=xl/sharedStrings.xml><?xml version="1.0" encoding="utf-8"?>
<sst xmlns="http://schemas.openxmlformats.org/spreadsheetml/2006/main" count="47" uniqueCount="38">
  <si>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</si>
  <si>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</si>
  <si>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</si>
  <si>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</si>
  <si>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</si>
  <si>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</si>
  <si>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</si>
  <si>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</si>
  <si>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</si>
  <si>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</si>
  <si>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</si>
  <si>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Fixed Deposit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</si>
  <si>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</si>
  <si>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</si>
  <si>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</si>
  <si>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</si>
  <si>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</si>
  <si>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</si>
  <si>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</si>
  <si>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364 DAY T-BILL 21DEC17</t>
  </si>
  <si>
    <t>IN002016Z236</t>
  </si>
  <si>
    <t>IN002016Z244</t>
  </si>
  <si>
    <t>IN002016Z202</t>
  </si>
  <si>
    <t>IN002017X098</t>
  </si>
  <si>
    <t>312 DAY T-BILL 16MAR18</t>
  </si>
  <si>
    <t>364 DAY T-BILL 01FEB18</t>
  </si>
  <si>
    <t>364 DAY T-BILL 15FEB18</t>
  </si>
  <si>
    <t>364 DAY T-BILL 17AUG18</t>
  </si>
  <si>
    <t>364 DAY T-BILL 13SEP18</t>
  </si>
  <si>
    <t>IN002017Z101</t>
  </si>
  <si>
    <t>IN002017Z127</t>
  </si>
  <si>
    <t>364 DAY T-BILL 19JUL18</t>
  </si>
  <si>
    <t>IN002017Z085</t>
  </si>
  <si>
    <t>Portfolio as on November30, 2017</t>
  </si>
  <si>
    <t>INE975G08223</t>
  </si>
  <si>
    <t>IL&amp;FS Transportation Networks Limited</t>
  </si>
  <si>
    <t>ICRA AA+</t>
  </si>
  <si>
    <t>IIFCL MF INFRASTRUCTURE DEBT FUND SR - II (BSE SCRIP CODE 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</si>
</sst>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80" formatCode="[$-409]dd\-mmm\-yy;@"/>
    <numFmt numFmtId="181" formatCode="_ * #,##0_)_£_ ;_ * \(#,##0\)_£_ ;_ * &quot;-&quot;??_)_£_ ;_ @_ "/>
    <numFmt numFmtId="182" formatCode="dd\-mmm\-yyyy"/>
    <numFmt numFmtId="184" formatCode="#,##0.000000000000_);\(#,##0.000000000000\)"/>
  </numFmts>
  <fonts count="12" x14ac:knownFonts="1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8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81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9" fillId="2" borderId="0" xfId="0" applyFont="1" applyFill="1"/>
    <xf numFmtId="182" fontId="1" fillId="2" borderId="1" xfId="1" applyNumberFormat="1" applyFont="1" applyFill="1" applyBorder="1" applyAlignment="1">
      <alignment horizontal="center" vertical="top" wrapText="1"/>
    </xf>
    <xf numFmtId="182" fontId="0" fillId="0" borderId="0" xfId="0" applyNumberFormat="1"/>
    <xf numFmtId="182" fontId="8" fillId="3" borderId="0" xfId="0" applyNumberFormat="1" applyFont="1" applyFill="1"/>
    <xf numFmtId="182" fontId="9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8" fillId="3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4" fontId="9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184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5" fontId="0" fillId="0" borderId="0" xfId="0" applyNumberFormat="1" applyFill="1"/>
    <xf numFmtId="0" fontId="3" fillId="2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D27" sqref="D27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3.5703125" bestFit="1" customWidth="1"/>
    <col min="4" max="4" width="14.85546875" bestFit="1" customWidth="1"/>
    <col min="5" max="5" width="22.7109375" bestFit="1" customWidth="1"/>
    <col min="6" max="6" width="14" bestFit="1" customWidth="1"/>
    <col min="7" max="7" width="11.85546875" bestFit="1" customWidth="1"/>
    <col min="8" max="8" width="13.28515625" style="26" customWidth="1"/>
    <col min="9" max="9" width="14.85546875" customWidth="1"/>
  </cols>
  <sheetData>
    <row r="1" spans="1:8" ht="18.75" x14ac:dyDescent="0.2">
      <c r="A1" s="1"/>
      <c r="B1" s="32" t="s">
        <v>37</v>
      </c>
      <c r="C1" s="32"/>
      <c r="D1" s="32"/>
      <c r="E1" s="32"/>
      <c r="F1" s="32"/>
      <c r="G1" s="1"/>
    </row>
    <row r="2" spans="1:8" x14ac:dyDescent="0.2">
      <c r="A2" s="2" t="s">
        <v>0</v>
      </c>
      <c r="B2" s="3" t="s">
        <v>33</v>
      </c>
      <c r="C2" s="3"/>
      <c r="D2" s="4"/>
      <c r="E2" s="5"/>
      <c r="F2" s="6"/>
      <c r="G2" s="2"/>
    </row>
    <row r="3" spans="1:8" ht="15.75" customHeight="1" x14ac:dyDescent="0.2">
      <c r="A3" s="7"/>
      <c r="B3" s="8"/>
      <c r="C3" s="8"/>
      <c r="D3" s="2"/>
      <c r="E3" s="5"/>
      <c r="F3" s="6"/>
      <c r="G3" s="7"/>
    </row>
    <row r="4" spans="1:8" x14ac:dyDescent="0.2">
      <c r="A4" s="9" t="s">
        <v>14</v>
      </c>
      <c r="B4" s="10" t="s">
        <v>6</v>
      </c>
      <c r="C4" s="10" t="s">
        <v>18</v>
      </c>
      <c r="D4" s="10" t="s">
        <v>16</v>
      </c>
      <c r="E4" s="18" t="s">
        <v>8</v>
      </c>
      <c r="F4" s="11" t="s">
        <v>13</v>
      </c>
      <c r="G4" s="14" t="s">
        <v>2</v>
      </c>
    </row>
    <row r="5" spans="1:8" ht="12.75" customHeight="1" x14ac:dyDescent="0.2">
      <c r="E5" s="19"/>
      <c r="F5" s="21"/>
      <c r="G5" s="15"/>
    </row>
    <row r="6" spans="1:8" ht="12.75" customHeight="1" x14ac:dyDescent="0.2">
      <c r="E6" s="19"/>
      <c r="F6" s="21"/>
      <c r="G6" s="15"/>
    </row>
    <row r="7" spans="1:8" ht="12.75" customHeight="1" x14ac:dyDescent="0.2">
      <c r="B7" s="24" t="s">
        <v>1</v>
      </c>
      <c r="C7" s="24"/>
      <c r="E7" s="19"/>
      <c r="F7" s="21"/>
      <c r="G7" s="15"/>
    </row>
    <row r="8" spans="1:8" ht="12.75" customHeight="1" x14ac:dyDescent="0.2">
      <c r="B8" s="24" t="s">
        <v>4</v>
      </c>
      <c r="C8" s="24"/>
      <c r="E8" s="19"/>
      <c r="F8" s="21"/>
      <c r="G8" s="15"/>
    </row>
    <row r="9" spans="1:8" ht="12.75" customHeight="1" x14ac:dyDescent="0.2">
      <c r="A9">
        <v>1</v>
      </c>
      <c r="B9" t="s">
        <v>19</v>
      </c>
      <c r="C9" t="s">
        <v>22</v>
      </c>
      <c r="D9" t="s">
        <v>5</v>
      </c>
      <c r="E9" s="30">
        <v>498.375</v>
      </c>
      <c r="F9" s="21">
        <f t="shared" ref="F9:F15" si="0">+E9/$E$29</f>
        <v>2.4211170582365972E-2</v>
      </c>
      <c r="G9" s="15">
        <v>43090</v>
      </c>
      <c r="H9" s="27"/>
    </row>
    <row r="10" spans="1:8" ht="12.75" customHeight="1" x14ac:dyDescent="0.2">
      <c r="A10">
        <v>2</v>
      </c>
      <c r="B10" t="s">
        <v>25</v>
      </c>
      <c r="C10" t="s">
        <v>20</v>
      </c>
      <c r="D10" t="s">
        <v>5</v>
      </c>
      <c r="E10" s="30">
        <v>4849.7505000000001</v>
      </c>
      <c r="F10" s="21">
        <f t="shared" si="0"/>
        <v>0.23560197970888322</v>
      </c>
      <c r="G10" s="15">
        <v>43132</v>
      </c>
      <c r="H10" s="27"/>
    </row>
    <row r="11" spans="1:8" ht="12.75" customHeight="1" x14ac:dyDescent="0.2">
      <c r="A11">
        <v>3</v>
      </c>
      <c r="B11" t="s">
        <v>26</v>
      </c>
      <c r="C11" t="s">
        <v>21</v>
      </c>
      <c r="D11" t="s">
        <v>5</v>
      </c>
      <c r="E11" s="30">
        <v>2468.645</v>
      </c>
      <c r="F11" s="21">
        <f t="shared" si="0"/>
        <v>0.11992733424089259</v>
      </c>
      <c r="G11" s="15">
        <v>43146</v>
      </c>
      <c r="H11" s="27"/>
    </row>
    <row r="12" spans="1:8" ht="12.75" customHeight="1" x14ac:dyDescent="0.2">
      <c r="A12">
        <v>4</v>
      </c>
      <c r="B12" t="s">
        <v>24</v>
      </c>
      <c r="C12" t="s">
        <v>23</v>
      </c>
      <c r="D12" t="s">
        <v>5</v>
      </c>
      <c r="E12" s="30">
        <v>140.51894999999999</v>
      </c>
      <c r="F12" s="21">
        <f t="shared" si="0"/>
        <v>6.8264424750538351E-3</v>
      </c>
      <c r="G12" s="15">
        <v>43175</v>
      </c>
      <c r="H12" s="27"/>
    </row>
    <row r="13" spans="1:8" ht="12.75" customHeight="1" x14ac:dyDescent="0.2">
      <c r="A13">
        <v>5</v>
      </c>
      <c r="B13" t="s">
        <v>27</v>
      </c>
      <c r="C13" t="s">
        <v>29</v>
      </c>
      <c r="D13" t="s">
        <v>5</v>
      </c>
      <c r="E13" s="30">
        <v>3352.0515</v>
      </c>
      <c r="F13" s="21">
        <f t="shared" si="0"/>
        <v>0.16284342245773911</v>
      </c>
      <c r="G13" s="15">
        <v>43329</v>
      </c>
      <c r="H13" s="27"/>
    </row>
    <row r="14" spans="1:8" ht="12.75" customHeight="1" x14ac:dyDescent="0.2">
      <c r="A14">
        <v>6</v>
      </c>
      <c r="B14" t="s">
        <v>28</v>
      </c>
      <c r="C14" t="s">
        <v>30</v>
      </c>
      <c r="D14" t="s">
        <v>5</v>
      </c>
      <c r="E14" s="30">
        <v>3194.0776000000001</v>
      </c>
      <c r="F14" s="21">
        <f t="shared" si="0"/>
        <v>0.15516901455111937</v>
      </c>
      <c r="G14" s="15">
        <v>43356</v>
      </c>
      <c r="H14" s="27"/>
    </row>
    <row r="15" spans="1:8" ht="12.75" customHeight="1" x14ac:dyDescent="0.2">
      <c r="A15">
        <v>7</v>
      </c>
      <c r="B15" t="s">
        <v>31</v>
      </c>
      <c r="C15" t="s">
        <v>32</v>
      </c>
      <c r="D15" t="s">
        <v>5</v>
      </c>
      <c r="E15" s="30">
        <v>2887.0259999999998</v>
      </c>
      <c r="F15" s="21">
        <f t="shared" si="0"/>
        <v>0.14025237815244687</v>
      </c>
      <c r="G15" s="15">
        <v>43300</v>
      </c>
      <c r="H15" s="27"/>
    </row>
    <row r="16" spans="1:8" ht="12.75" customHeight="1" x14ac:dyDescent="0.2">
      <c r="B16" s="12" t="s">
        <v>17</v>
      </c>
      <c r="C16" s="12"/>
      <c r="D16" s="12"/>
      <c r="E16" s="20">
        <f>SUM(E9:E15)</f>
        <v>17390.44455</v>
      </c>
      <c r="F16" s="22">
        <f>SUM(F9:F15)</f>
        <v>0.84483174216850088</v>
      </c>
      <c r="G16" s="16"/>
    </row>
    <row r="17" spans="1:8" ht="12.75" customHeight="1" x14ac:dyDescent="0.2">
      <c r="E17" s="19"/>
      <c r="F17" s="21"/>
      <c r="G17" s="15"/>
    </row>
    <row r="18" spans="1:8" ht="12.75" customHeight="1" x14ac:dyDescent="0.2">
      <c r="B18" s="24" t="s">
        <v>12</v>
      </c>
      <c r="E18" s="19"/>
      <c r="F18" s="21"/>
      <c r="G18" s="15"/>
    </row>
    <row r="19" spans="1:8" ht="12.75" customHeight="1" x14ac:dyDescent="0.2">
      <c r="B19" s="24" t="s">
        <v>10</v>
      </c>
      <c r="E19" s="19"/>
      <c r="F19" s="21"/>
      <c r="G19" s="15"/>
    </row>
    <row r="20" spans="1:8" ht="12.75" customHeight="1" x14ac:dyDescent="0.2">
      <c r="A20">
        <v>1</v>
      </c>
      <c r="B20" t="s">
        <v>35</v>
      </c>
      <c r="C20" t="s">
        <v>34</v>
      </c>
      <c r="D20" t="s">
        <v>36</v>
      </c>
      <c r="E20" s="19">
        <v>3046.59</v>
      </c>
      <c r="F20" s="21">
        <f>+E20/$E$29</f>
        <v>0.14800403347786376</v>
      </c>
      <c r="G20" s="15">
        <v>44666</v>
      </c>
    </row>
    <row r="21" spans="1:8" ht="12.75" customHeight="1" x14ac:dyDescent="0.2">
      <c r="B21" s="12" t="s">
        <v>17</v>
      </c>
      <c r="C21" s="12"/>
      <c r="D21" s="12"/>
      <c r="E21" s="20">
        <f>SUM(E20:E20)</f>
        <v>3046.59</v>
      </c>
      <c r="F21" s="22">
        <f>SUM(F20:F20)</f>
        <v>0.14800403347786376</v>
      </c>
      <c r="G21" s="16"/>
    </row>
    <row r="22" spans="1:8" ht="12.75" customHeight="1" x14ac:dyDescent="0.2">
      <c r="E22" s="19"/>
      <c r="F22" s="21"/>
      <c r="G22" s="15"/>
    </row>
    <row r="23" spans="1:8" ht="12.75" customHeight="1" x14ac:dyDescent="0.2">
      <c r="B23" s="24" t="s">
        <v>11</v>
      </c>
      <c r="C23" s="24"/>
      <c r="D23" t="s">
        <v>15</v>
      </c>
      <c r="E23" s="30">
        <v>151.04268000000002</v>
      </c>
      <c r="F23" s="21">
        <f>+E23/$E$29</f>
        <v>7.3376876663109464E-3</v>
      </c>
      <c r="G23" s="15"/>
    </row>
    <row r="24" spans="1:8" ht="12.75" customHeight="1" x14ac:dyDescent="0.2">
      <c r="B24" s="12" t="s">
        <v>17</v>
      </c>
      <c r="C24" s="12"/>
      <c r="D24" s="12"/>
      <c r="E24" s="20">
        <f>+E23</f>
        <v>151.04268000000002</v>
      </c>
      <c r="F24" s="22">
        <f>+F23</f>
        <v>7.3376876663109464E-3</v>
      </c>
      <c r="G24" s="16"/>
    </row>
    <row r="25" spans="1:8" ht="12.75" customHeight="1" x14ac:dyDescent="0.2">
      <c r="E25" s="19"/>
      <c r="F25" s="21"/>
      <c r="G25" s="15"/>
      <c r="H25" s="27"/>
    </row>
    <row r="26" spans="1:8" ht="12.75" customHeight="1" x14ac:dyDescent="0.2">
      <c r="B26" s="24" t="s">
        <v>9</v>
      </c>
      <c r="C26" s="24"/>
      <c r="E26" s="19"/>
      <c r="F26" s="21"/>
      <c r="G26" s="15"/>
      <c r="H26" s="27"/>
    </row>
    <row r="27" spans="1:8" ht="12.75" customHeight="1" x14ac:dyDescent="0.2">
      <c r="B27" s="24" t="s">
        <v>3</v>
      </c>
      <c r="C27" s="24"/>
      <c r="E27" s="19">
        <f>E29-E24-E16-E21</f>
        <v>-3.5706566999979259</v>
      </c>
      <c r="F27" s="21">
        <f>+E27/$E$29</f>
        <v>-1.7346331267563129E-4</v>
      </c>
      <c r="G27" s="15"/>
      <c r="H27" s="27"/>
    </row>
    <row r="28" spans="1:8" ht="12.75" customHeight="1" x14ac:dyDescent="0.2">
      <c r="B28" s="12" t="s">
        <v>17</v>
      </c>
      <c r="C28" s="12"/>
      <c r="D28" s="12"/>
      <c r="E28" s="20">
        <f>SUM(E27:E27)</f>
        <v>-3.5706566999979259</v>
      </c>
      <c r="F28" s="22">
        <f>SUM(F27)</f>
        <v>-1.7346331267563129E-4</v>
      </c>
      <c r="G28" s="16"/>
      <c r="H28" s="27"/>
    </row>
    <row r="29" spans="1:8" ht="12.75" customHeight="1" x14ac:dyDescent="0.2">
      <c r="A29" s="13"/>
      <c r="B29" s="13" t="s">
        <v>7</v>
      </c>
      <c r="C29" s="13"/>
      <c r="D29" s="13"/>
      <c r="E29" s="25">
        <v>20584.506573300001</v>
      </c>
      <c r="F29" s="23">
        <f>F16+F24+F28+F21</f>
        <v>0.99999999999999989</v>
      </c>
      <c r="G29" s="17"/>
      <c r="H29" s="27"/>
    </row>
    <row r="30" spans="1:8" ht="12.75" customHeight="1" x14ac:dyDescent="0.2">
      <c r="H30" s="27"/>
    </row>
    <row r="31" spans="1:8" ht="12.75" customHeight="1" x14ac:dyDescent="0.2">
      <c r="E31" s="29"/>
      <c r="F31" s="19"/>
      <c r="H31" s="27"/>
    </row>
    <row r="32" spans="1:8" ht="12.75" customHeight="1" x14ac:dyDescent="0.2">
      <c r="E32" s="29"/>
      <c r="H32" s="27"/>
    </row>
    <row r="33" spans="2:8" ht="12.75" customHeight="1" x14ac:dyDescent="0.2">
      <c r="H33" s="27"/>
    </row>
    <row r="34" spans="2:8" ht="12.75" customHeight="1" x14ac:dyDescent="0.2">
      <c r="B34" s="24"/>
      <c r="C34" s="24"/>
      <c r="H34" s="27"/>
    </row>
    <row r="35" spans="2:8" ht="12.75" customHeight="1" x14ac:dyDescent="0.2">
      <c r="B35" s="24"/>
      <c r="C35" s="24"/>
      <c r="H35" s="27"/>
    </row>
    <row r="36" spans="2:8" ht="12.75" customHeight="1" x14ac:dyDescent="0.2">
      <c r="B36" s="24"/>
      <c r="C36" s="24"/>
    </row>
    <row r="37" spans="2:8" ht="12.75" customHeight="1" x14ac:dyDescent="0.2">
      <c r="B37" s="24"/>
      <c r="C37" s="24"/>
    </row>
    <row r="38" spans="2:8" ht="12.75" customHeight="1" x14ac:dyDescent="0.2">
      <c r="B38" s="24"/>
      <c r="C38" s="24"/>
    </row>
    <row r="39" spans="2:8" ht="12.75" customHeight="1" x14ac:dyDescent="0.2">
      <c r="H39" s="31"/>
    </row>
    <row r="40" spans="2:8" ht="12.75" customHeight="1" x14ac:dyDescent="0.2">
      <c r="H40" s="31"/>
    </row>
    <row r="41" spans="2:8" ht="12.75" customHeight="1" x14ac:dyDescent="0.2"/>
    <row r="42" spans="2:8" ht="12.75" customHeight="1" x14ac:dyDescent="0.2"/>
    <row r="43" spans="2:8" ht="12.75" customHeight="1" x14ac:dyDescent="0.2">
      <c r="H43" s="30"/>
    </row>
    <row r="44" spans="2:8" ht="12.75" customHeight="1" x14ac:dyDescent="0.2"/>
    <row r="45" spans="2:8" ht="12.75" customHeight="1" x14ac:dyDescent="0.2"/>
    <row r="46" spans="2:8" ht="12.75" customHeight="1" x14ac:dyDescent="0.2"/>
    <row r="47" spans="2:8" ht="12.75" customHeight="1" x14ac:dyDescent="0.2">
      <c r="H47" s="30"/>
    </row>
    <row r="48" spans="2:8" ht="12.75" customHeight="1" x14ac:dyDescent="0.2">
      <c r="H48" s="28"/>
    </row>
    <row r="49" spans="8:8" ht="12.75" customHeight="1" x14ac:dyDescent="0.2">
      <c r="H49" s="27"/>
    </row>
    <row r="50" spans="8:8" ht="12.75" customHeight="1" x14ac:dyDescent="0.2">
      <c r="H50" s="28"/>
    </row>
    <row r="51" spans="8:8" ht="12.75" customHeight="1" x14ac:dyDescent="0.2"/>
    <row r="52" spans="8:8" ht="12.75" customHeight="1" x14ac:dyDescent="0.2"/>
    <row r="53" spans="8:8" ht="12.75" customHeight="1" x14ac:dyDescent="0.2"/>
    <row r="54" spans="8:8" ht="12.75" customHeight="1" x14ac:dyDescent="0.2"/>
    <row r="55" spans="8:8" ht="12.75" customHeight="1" x14ac:dyDescent="0.2"/>
    <row r="56" spans="8:8" ht="12.75" customHeight="1" x14ac:dyDescent="0.2"/>
    <row r="57" spans="8:8" ht="12.75" customHeight="1" x14ac:dyDescent="0.2"/>
    <row r="58" spans="8:8" ht="12.75" customHeight="1" x14ac:dyDescent="0.2"/>
    <row r="59" spans="8:8" ht="12.75" customHeight="1" x14ac:dyDescent="0.2"/>
    <row r="60" spans="8:8" ht="12.75" customHeight="1" x14ac:dyDescent="0.2"/>
    <row r="61" spans="8:8" ht="12.75" customHeight="1" x14ac:dyDescent="0.2"/>
    <row r="62" spans="8:8" ht="12.75" customHeight="1" x14ac:dyDescent="0.2"/>
    <row r="63" spans="8:8" ht="12.75" customHeight="1" x14ac:dyDescent="0.2"/>
    <row r="64" spans="8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</sheetData>
  <mergeCells count="1">
    <mergeCell ref="B1:F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IIFCL MF IDF Series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vineet</cp:lastModifiedBy>
  <cp:lastPrinted>2017-12-07T04:53:27Z</cp:lastPrinted>
  <dcterms:created xsi:type="dcterms:W3CDTF">1996-10-14T23:33:28Z</dcterms:created>
  <dcterms:modified xsi:type="dcterms:W3CDTF">2018-01-04T06:12:20Z</dcterms:modified>
</cp:coreProperties>
</file>